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80" yWindow="-75" windowWidth="20730" windowHeight="11760"/>
  </bookViews>
  <sheets>
    <sheet name="przedmiar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" l="1"/>
  <c r="G33" i="5"/>
  <c r="G29" i="5"/>
  <c r="G28" i="5"/>
  <c r="G27" i="5"/>
  <c r="G26" i="5"/>
  <c r="G25" i="5"/>
  <c r="G24" i="5"/>
  <c r="G23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22" i="5" s="1"/>
  <c r="G32" i="5" l="1"/>
  <c r="G36" i="5" s="1"/>
  <c r="G37" i="5" s="1"/>
</calcChain>
</file>

<file path=xl/sharedStrings.xml><?xml version="1.0" encoding="utf-8"?>
<sst xmlns="http://schemas.openxmlformats.org/spreadsheetml/2006/main" count="94" uniqueCount="70">
  <si>
    <t xml:space="preserve">                  Opis</t>
  </si>
  <si>
    <t>m</t>
  </si>
  <si>
    <t>Sieć wodociągowa z rur PE fi 63 mm</t>
  </si>
  <si>
    <t>Sieć wodociągowa z rur PE fi 25</t>
  </si>
  <si>
    <t>Wykonanie studzienek kanaliz.-odwadn. fi 425 mm</t>
  </si>
  <si>
    <t>Oznakowanie trasy wodociągu taśmą</t>
  </si>
  <si>
    <t>Próba wodna szczelności sieci wodociąg.</t>
  </si>
  <si>
    <t>kpl.</t>
  </si>
  <si>
    <t>Roboty ziemne</t>
  </si>
  <si>
    <t>Roboty pomiarowe przy liniowych robotach ziemnych wraz z obsługa geodezyjną</t>
  </si>
  <si>
    <t>Wykopy liniowe z wydobyciem urobku łopatą</t>
  </si>
  <si>
    <t>m3</t>
  </si>
  <si>
    <t>Wykopy liniowe wykonywane na odkład koparką</t>
  </si>
  <si>
    <t>Zasypywanie wykopów spycharkami</t>
  </si>
  <si>
    <t>Zagęszczanie nasypów ubijakami mechanicznymi</t>
  </si>
  <si>
    <t>Przygotowanie projektu wykonawczego</t>
  </si>
  <si>
    <t>Podstawa  wyceny</t>
  </si>
  <si>
    <t>Lp.</t>
  </si>
  <si>
    <t>Ilość</t>
  </si>
  <si>
    <t>Jedn.  miary</t>
  </si>
  <si>
    <t>I</t>
  </si>
  <si>
    <t>II</t>
  </si>
  <si>
    <t>Inwestor: Rodzinny Ogród Działkowy "Złote Piaski" w Siedlcach</t>
  </si>
  <si>
    <t xml:space="preserve">szt.        </t>
  </si>
  <si>
    <t xml:space="preserve">km </t>
  </si>
  <si>
    <t>Wykonanie podsypki grubości 15 cm</t>
  </si>
  <si>
    <t>KNR 2-15 
0112-03</t>
  </si>
  <si>
    <t>KNR-W2 
19 0102-01</t>
  </si>
  <si>
    <t>KNR-W2-18
0704-01</t>
  </si>
  <si>
    <t>KNR-W2-01
0113-08</t>
  </si>
  <si>
    <t>Kalkulacja własna</t>
  </si>
  <si>
    <t>KNNR1 
0210-01</t>
  </si>
  <si>
    <t>KNNR-4
1411-02</t>
  </si>
  <si>
    <t>KNR-W2-01
0228-02</t>
  </si>
  <si>
    <t>KNNR1
0214-01</t>
  </si>
  <si>
    <t>Cena zł</t>
  </si>
  <si>
    <t>Wartość zł</t>
  </si>
  <si>
    <t>Montaż trójnika PE 63/63</t>
  </si>
  <si>
    <t>KNR-W 2 -18 0109-01</t>
  </si>
  <si>
    <t>Montaż zaślepki PE fi 63</t>
  </si>
  <si>
    <t>Montaż kolan przejsciowych fi 25/3/4'' g.w.</t>
  </si>
  <si>
    <t>KNR-W 2-18
012-01</t>
  </si>
  <si>
    <t>KNR-W 2-18 0808-01</t>
  </si>
  <si>
    <t>KNR-W 2-18 0112-01</t>
  </si>
  <si>
    <t>KNR-W 2-15
 0103-02</t>
  </si>
  <si>
    <t>KNR-W 2-150135-02</t>
  </si>
  <si>
    <t>KNR-W 2-18 0517-01</t>
  </si>
  <si>
    <t>Montaż zaworów spustowych Fi 25 mm w studzienkach</t>
  </si>
  <si>
    <t>KNR 2-01 0310-05</t>
  </si>
  <si>
    <t>m2</t>
  </si>
  <si>
    <t>kalkulacja własna</t>
  </si>
  <si>
    <t>Roboty drogowe</t>
  </si>
  <si>
    <t>KNNR-6</t>
  </si>
  <si>
    <t>Oznakowanie i profilowanie 0,100*2*0,10</t>
  </si>
  <si>
    <t xml:space="preserve">                                  Ogółem wartość</t>
  </si>
  <si>
    <t>KNNR-6 0204-01</t>
  </si>
  <si>
    <t xml:space="preserve">Montaż  rur stalowych, ocynkowanych fi 20mm </t>
  </si>
  <si>
    <t>Zasypywanie wykopów ręcznie</t>
  </si>
  <si>
    <t>Nawierzchnia z tłucznia kamiennego o frakcji 4-31 mm z zagęszczeniem i wałowaniem grubości 10 cm</t>
  </si>
  <si>
    <t>Siec wodociągowa z PE 32-40</t>
  </si>
  <si>
    <t>Montaż zaworów czerpalnych fi 20 mm ze złączką do węża</t>
  </si>
  <si>
    <t>Montaż nawiertki żeliwnej 110/50  z zasuwą i obudową</t>
  </si>
  <si>
    <t xml:space="preserve">na realizację zadania inwestycyjnego p.n Kontynuacja przebudowy sieci wodociągowej 
</t>
  </si>
  <si>
    <t>Wartość brutto</t>
  </si>
  <si>
    <t>Przedmiar robót</t>
  </si>
  <si>
    <t>Montż trójnika PE 63/25</t>
  </si>
  <si>
    <t>Montaż trójnika PE40x25</t>
  </si>
  <si>
    <t>Montaż trójnika PE 63x32</t>
  </si>
  <si>
    <t xml:space="preserve">szt. 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</si>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</sst>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/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/>
    <xf numFmtId="0" fontId="9" fillId="0" borderId="2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/>
    </xf>
    <xf numFmtId="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4" fontId="8" fillId="0" borderId="11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" fontId="0" fillId="0" borderId="0" xfId="0" applyNumberFormat="1"/>
    <xf numFmtId="0" fontId="8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tabSelected="1" workbookViewId="0">
      <selection activeCell="J20" sqref="J20"/>
    </sheetView>
  </sheetViews>
  <sheetFormatPr defaultRowHeight="15" x14ac:dyDescent="0.25"/>
  <cols>
    <col min="1" max="1" width="5" style="37" customWidth="1"/>
    <col min="2" max="2" width="13" style="37" customWidth="1"/>
    <col min="3" max="3" width="32.28515625" style="9" customWidth="1"/>
    <col min="4" max="4" width="6.28515625" style="37" customWidth="1"/>
    <col min="5" max="5" width="6.28515625" style="8" customWidth="1"/>
    <col min="6" max="6" width="8.28515625" style="50" customWidth="1"/>
    <col min="7" max="7" width="10.42578125" style="28" customWidth="1"/>
    <col min="10" max="10" width="14.42578125" customWidth="1"/>
  </cols>
  <sheetData>
    <row r="1" spans="1:28" ht="23.25" x14ac:dyDescent="0.35">
      <c r="A1" s="67" t="s">
        <v>64</v>
      </c>
      <c r="B1" s="67"/>
      <c r="C1" s="67"/>
      <c r="D1" s="67"/>
      <c r="E1" s="67"/>
      <c r="F1" s="67"/>
      <c r="G1" s="67"/>
    </row>
    <row r="2" spans="1:28" ht="39" customHeight="1" x14ac:dyDescent="0.25">
      <c r="A2" s="68" t="s">
        <v>62</v>
      </c>
      <c r="B2" s="69"/>
      <c r="C2" s="69"/>
      <c r="D2" s="69"/>
      <c r="E2" s="69"/>
      <c r="F2" s="69"/>
      <c r="G2" s="69"/>
    </row>
    <row r="3" spans="1:28" ht="18.75" x14ac:dyDescent="0.3">
      <c r="A3" s="70" t="s">
        <v>22</v>
      </c>
      <c r="B3" s="70"/>
      <c r="C3" s="70"/>
      <c r="D3" s="70"/>
      <c r="E3" s="70"/>
      <c r="F3" s="70"/>
      <c r="G3" s="70"/>
    </row>
    <row r="4" spans="1:28" ht="30.75" customHeight="1" x14ac:dyDescent="0.25">
      <c r="A4" s="2" t="s">
        <v>17</v>
      </c>
      <c r="B4" s="3" t="s">
        <v>16</v>
      </c>
      <c r="C4" s="39" t="s">
        <v>0</v>
      </c>
      <c r="D4" s="3" t="s">
        <v>19</v>
      </c>
      <c r="E4" s="3" t="s">
        <v>18</v>
      </c>
      <c r="F4" s="4" t="s">
        <v>35</v>
      </c>
      <c r="G4" s="4" t="s">
        <v>36</v>
      </c>
    </row>
    <row r="5" spans="1:28" ht="25.5" customHeight="1" x14ac:dyDescent="0.25">
      <c r="A5" s="46">
        <v>1</v>
      </c>
      <c r="B5" s="25" t="s">
        <v>50</v>
      </c>
      <c r="C5" s="26" t="s">
        <v>61</v>
      </c>
      <c r="D5" s="5" t="s">
        <v>23</v>
      </c>
      <c r="E5" s="5">
        <v>4</v>
      </c>
      <c r="F5" s="48"/>
      <c r="G5" s="48">
        <f>E5*F5</f>
        <v>0</v>
      </c>
      <c r="H5" s="29"/>
      <c r="I5" s="29"/>
      <c r="J5" s="30"/>
      <c r="K5" s="30"/>
      <c r="L5" s="13"/>
      <c r="M5" s="13"/>
      <c r="N5" s="13"/>
      <c r="O5" s="13"/>
      <c r="P5" s="13"/>
      <c r="Q5" s="13"/>
      <c r="R5" s="30"/>
      <c r="S5" s="30"/>
      <c r="T5" s="13"/>
      <c r="U5" s="13"/>
      <c r="V5" s="31"/>
      <c r="W5" s="27">
        <v>850</v>
      </c>
    </row>
    <row r="6" spans="1:28" ht="23.25" customHeight="1" x14ac:dyDescent="0.25">
      <c r="A6" s="1">
        <v>2</v>
      </c>
      <c r="B6" s="25" t="s">
        <v>30</v>
      </c>
      <c r="C6" s="42" t="s">
        <v>37</v>
      </c>
      <c r="D6" s="5" t="s">
        <v>23</v>
      </c>
      <c r="E6" s="5">
        <v>6</v>
      </c>
      <c r="F6" s="48"/>
      <c r="G6" s="48">
        <f t="shared" ref="G6:G29" si="0">E6*F6</f>
        <v>0</v>
      </c>
      <c r="H6" s="32"/>
      <c r="I6" s="32"/>
      <c r="J6" s="30"/>
      <c r="K6" s="30"/>
      <c r="L6" s="13"/>
      <c r="M6" s="13"/>
      <c r="N6" s="13"/>
      <c r="O6" s="13"/>
      <c r="P6" s="13"/>
      <c r="Q6" s="13"/>
      <c r="R6" s="30"/>
      <c r="S6" s="30"/>
      <c r="T6" s="13"/>
      <c r="U6" s="13"/>
      <c r="V6" s="29"/>
      <c r="W6" s="28"/>
    </row>
    <row r="7" spans="1:28" ht="26.25" customHeight="1" x14ac:dyDescent="0.25">
      <c r="A7" s="1">
        <v>3</v>
      </c>
      <c r="B7" s="7" t="s">
        <v>50</v>
      </c>
      <c r="C7" s="42" t="s">
        <v>67</v>
      </c>
      <c r="D7" s="5" t="s">
        <v>23</v>
      </c>
      <c r="E7" s="5">
        <v>1</v>
      </c>
      <c r="F7" s="48"/>
      <c r="G7" s="48">
        <f t="shared" si="0"/>
        <v>0</v>
      </c>
      <c r="H7" s="32"/>
      <c r="I7" s="32"/>
      <c r="J7" s="30"/>
      <c r="K7" s="30"/>
      <c r="L7" s="30"/>
      <c r="M7" s="30"/>
      <c r="N7" s="30"/>
      <c r="O7" s="30"/>
      <c r="P7" s="13"/>
      <c r="Q7" s="13"/>
      <c r="R7" s="30"/>
      <c r="S7" s="30"/>
      <c r="T7" s="13"/>
      <c r="U7" s="13"/>
      <c r="V7" s="33"/>
      <c r="W7" s="24"/>
    </row>
    <row r="8" spans="1:28" ht="26.25" customHeight="1" x14ac:dyDescent="0.25">
      <c r="A8" s="1">
        <v>4</v>
      </c>
      <c r="B8" s="7" t="s">
        <v>50</v>
      </c>
      <c r="C8" s="42" t="s">
        <v>66</v>
      </c>
      <c r="D8" s="5" t="s">
        <v>23</v>
      </c>
      <c r="E8" s="5">
        <v>2</v>
      </c>
      <c r="F8" s="48"/>
      <c r="G8" s="48">
        <f t="shared" si="0"/>
        <v>0</v>
      </c>
      <c r="H8" s="32"/>
      <c r="I8" s="32"/>
      <c r="J8" s="30"/>
      <c r="K8" s="30"/>
      <c r="L8" s="30"/>
      <c r="M8" s="30"/>
      <c r="N8" s="30"/>
      <c r="O8" s="30"/>
      <c r="P8" s="13"/>
      <c r="Q8" s="13"/>
      <c r="R8" s="30"/>
      <c r="S8" s="30"/>
      <c r="T8" s="13"/>
      <c r="U8" s="13"/>
      <c r="V8" s="34"/>
      <c r="W8" s="24"/>
    </row>
    <row r="9" spans="1:28" ht="26.25" customHeight="1" x14ac:dyDescent="0.25">
      <c r="A9" s="1">
        <v>5</v>
      </c>
      <c r="B9" s="7" t="s">
        <v>50</v>
      </c>
      <c r="C9" s="42" t="s">
        <v>65</v>
      </c>
      <c r="D9" s="5" t="s">
        <v>23</v>
      </c>
      <c r="E9" s="11">
        <v>131</v>
      </c>
      <c r="F9" s="48"/>
      <c r="G9" s="48">
        <f t="shared" si="0"/>
        <v>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ht="24" customHeight="1" x14ac:dyDescent="0.25">
      <c r="A10" s="1">
        <v>6</v>
      </c>
      <c r="B10" s="7" t="s">
        <v>38</v>
      </c>
      <c r="C10" s="43" t="s">
        <v>2</v>
      </c>
      <c r="D10" s="6" t="s">
        <v>1</v>
      </c>
      <c r="E10" s="11">
        <v>1384</v>
      </c>
      <c r="F10" s="48"/>
      <c r="G10" s="48">
        <f t="shared" si="0"/>
        <v>0</v>
      </c>
    </row>
    <row r="11" spans="1:28" ht="27" customHeight="1" x14ac:dyDescent="0.25">
      <c r="A11" s="1">
        <v>7</v>
      </c>
      <c r="B11" s="36" t="s">
        <v>50</v>
      </c>
      <c r="C11" s="42" t="s">
        <v>59</v>
      </c>
      <c r="D11" s="5" t="s">
        <v>1</v>
      </c>
      <c r="E11" s="11">
        <v>50</v>
      </c>
      <c r="F11" s="48"/>
      <c r="G11" s="48">
        <f t="shared" si="0"/>
        <v>0</v>
      </c>
    </row>
    <row r="12" spans="1:28" ht="24" customHeight="1" x14ac:dyDescent="0.25">
      <c r="A12" s="1">
        <v>8</v>
      </c>
      <c r="B12" s="7" t="s">
        <v>41</v>
      </c>
      <c r="C12" s="42" t="s">
        <v>39</v>
      </c>
      <c r="D12" s="5" t="s">
        <v>23</v>
      </c>
      <c r="E12" s="11">
        <v>5</v>
      </c>
      <c r="F12" s="48"/>
      <c r="G12" s="48">
        <f t="shared" si="0"/>
        <v>0</v>
      </c>
    </row>
    <row r="13" spans="1:28" ht="27.95" customHeight="1" x14ac:dyDescent="0.25">
      <c r="A13" s="1">
        <v>9</v>
      </c>
      <c r="B13" s="7" t="s">
        <v>42</v>
      </c>
      <c r="C13" s="43" t="s">
        <v>3</v>
      </c>
      <c r="D13" s="6" t="s">
        <v>1</v>
      </c>
      <c r="E13" s="11">
        <v>423</v>
      </c>
      <c r="F13" s="48"/>
      <c r="G13" s="48">
        <f t="shared" si="0"/>
        <v>0</v>
      </c>
    </row>
    <row r="14" spans="1:28" ht="27.95" customHeight="1" x14ac:dyDescent="0.25">
      <c r="A14" s="1">
        <v>10</v>
      </c>
      <c r="B14" s="7" t="s">
        <v>43</v>
      </c>
      <c r="C14" s="42" t="s">
        <v>40</v>
      </c>
      <c r="D14" s="5" t="s">
        <v>23</v>
      </c>
      <c r="E14" s="11">
        <v>141</v>
      </c>
      <c r="F14" s="48"/>
      <c r="G14" s="48">
        <f t="shared" si="0"/>
        <v>0</v>
      </c>
    </row>
    <row r="15" spans="1:28" ht="32.25" customHeight="1" x14ac:dyDescent="0.25">
      <c r="A15" s="1">
        <v>11</v>
      </c>
      <c r="B15" s="7" t="s">
        <v>44</v>
      </c>
      <c r="C15" s="43" t="s">
        <v>56</v>
      </c>
      <c r="D15" s="6" t="s">
        <v>1</v>
      </c>
      <c r="E15" s="11">
        <v>169</v>
      </c>
      <c r="F15" s="48"/>
      <c r="G15" s="48">
        <f t="shared" si="0"/>
        <v>0</v>
      </c>
    </row>
    <row r="16" spans="1:28" ht="30.75" customHeight="1" x14ac:dyDescent="0.25">
      <c r="A16" s="1">
        <v>12</v>
      </c>
      <c r="B16" s="7" t="s">
        <v>45</v>
      </c>
      <c r="C16" s="43" t="s">
        <v>60</v>
      </c>
      <c r="D16" s="6" t="s">
        <v>23</v>
      </c>
      <c r="E16" s="11">
        <v>141</v>
      </c>
      <c r="F16" s="48"/>
      <c r="G16" s="48">
        <f t="shared" si="0"/>
        <v>0</v>
      </c>
    </row>
    <row r="17" spans="1:28" ht="31.5" customHeight="1" x14ac:dyDescent="0.25">
      <c r="A17" s="1">
        <v>13</v>
      </c>
      <c r="B17" s="7" t="s">
        <v>46</v>
      </c>
      <c r="C17" s="43" t="s">
        <v>4</v>
      </c>
      <c r="D17" s="6" t="s">
        <v>68</v>
      </c>
      <c r="E17" s="11">
        <v>1</v>
      </c>
      <c r="F17" s="48"/>
      <c r="G17" s="48">
        <f t="shared" si="0"/>
        <v>0</v>
      </c>
    </row>
    <row r="18" spans="1:28" ht="27.95" customHeight="1" x14ac:dyDescent="0.25">
      <c r="A18" s="1">
        <v>14</v>
      </c>
      <c r="B18" s="7" t="s">
        <v>26</v>
      </c>
      <c r="C18" s="44" t="s">
        <v>47</v>
      </c>
      <c r="D18" s="80" t="s">
        <v>69</v>
      </c>
      <c r="E18" s="11">
        <v>2</v>
      </c>
      <c r="F18" s="48"/>
      <c r="G18" s="48">
        <f t="shared" si="0"/>
        <v>0</v>
      </c>
    </row>
    <row r="19" spans="1:28" ht="30.75" customHeight="1" x14ac:dyDescent="0.25">
      <c r="A19" s="1">
        <v>15</v>
      </c>
      <c r="B19" s="7" t="s">
        <v>27</v>
      </c>
      <c r="C19" s="43" t="s">
        <v>5</v>
      </c>
      <c r="D19" s="6" t="s">
        <v>1</v>
      </c>
      <c r="E19" s="11">
        <v>140</v>
      </c>
      <c r="F19" s="48"/>
      <c r="G19" s="48">
        <f t="shared" si="0"/>
        <v>0</v>
      </c>
    </row>
    <row r="20" spans="1:28" ht="29.25" customHeight="1" x14ac:dyDescent="0.25">
      <c r="A20" s="1">
        <v>16</v>
      </c>
      <c r="B20" s="7" t="s">
        <v>28</v>
      </c>
      <c r="C20" s="43" t="s">
        <v>6</v>
      </c>
      <c r="D20" s="6" t="s">
        <v>7</v>
      </c>
      <c r="E20" s="11">
        <v>1</v>
      </c>
      <c r="F20" s="48"/>
      <c r="G20" s="48">
        <f t="shared" si="0"/>
        <v>0</v>
      </c>
    </row>
    <row r="21" spans="1:28" ht="29.25" customHeight="1" x14ac:dyDescent="0.25">
      <c r="A21" s="1">
        <v>17</v>
      </c>
      <c r="B21" s="7" t="s">
        <v>30</v>
      </c>
      <c r="C21" s="43" t="s">
        <v>15</v>
      </c>
      <c r="D21" s="5" t="s">
        <v>7</v>
      </c>
      <c r="E21" s="11">
        <v>1</v>
      </c>
      <c r="F21" s="48"/>
      <c r="G21" s="48">
        <f t="shared" si="0"/>
        <v>0</v>
      </c>
    </row>
    <row r="22" spans="1:28" ht="30.75" customHeight="1" x14ac:dyDescent="0.25">
      <c r="A22" s="2" t="s">
        <v>20</v>
      </c>
      <c r="B22" s="7"/>
      <c r="C22" s="59" t="s">
        <v>8</v>
      </c>
      <c r="D22" s="60"/>
      <c r="E22" s="61"/>
      <c r="F22" s="62"/>
      <c r="G22" s="47">
        <f>SUM(G5:G21)</f>
        <v>0</v>
      </c>
    </row>
    <row r="23" spans="1:28" ht="42" customHeight="1" x14ac:dyDescent="0.25">
      <c r="A23" s="1">
        <v>1</v>
      </c>
      <c r="B23" s="7" t="s">
        <v>29</v>
      </c>
      <c r="C23" s="35" t="s">
        <v>9</v>
      </c>
      <c r="D23" s="5" t="s">
        <v>24</v>
      </c>
      <c r="E23" s="11">
        <v>1.456</v>
      </c>
      <c r="F23" s="48"/>
      <c r="G23" s="48">
        <f t="shared" si="0"/>
        <v>0</v>
      </c>
    </row>
    <row r="24" spans="1:28" ht="27.95" customHeight="1" x14ac:dyDescent="0.25">
      <c r="A24" s="1">
        <v>2</v>
      </c>
      <c r="B24" s="12" t="s">
        <v>48</v>
      </c>
      <c r="C24" s="45" t="s">
        <v>10</v>
      </c>
      <c r="D24" s="21" t="s">
        <v>11</v>
      </c>
      <c r="E24" s="1">
        <v>30</v>
      </c>
      <c r="F24" s="49"/>
      <c r="G24" s="48">
        <f t="shared" si="0"/>
        <v>0</v>
      </c>
    </row>
    <row r="25" spans="1:28" ht="27.95" customHeight="1" x14ac:dyDescent="0.25">
      <c r="A25" s="1">
        <v>3</v>
      </c>
      <c r="B25" s="5" t="s">
        <v>31</v>
      </c>
      <c r="C25" s="43" t="s">
        <v>12</v>
      </c>
      <c r="D25" s="21" t="s">
        <v>11</v>
      </c>
      <c r="E25" s="1">
        <v>505</v>
      </c>
      <c r="F25" s="49"/>
      <c r="G25" s="48">
        <f t="shared" si="0"/>
        <v>0</v>
      </c>
    </row>
    <row r="26" spans="1:28" ht="27.95" customHeight="1" x14ac:dyDescent="0.25">
      <c r="A26" s="40">
        <v>4</v>
      </c>
      <c r="B26" s="5" t="s">
        <v>32</v>
      </c>
      <c r="C26" s="43" t="s">
        <v>25</v>
      </c>
      <c r="D26" s="21" t="s">
        <v>11</v>
      </c>
      <c r="E26" s="1">
        <v>28</v>
      </c>
      <c r="F26" s="49"/>
      <c r="G26" s="48">
        <f t="shared" si="0"/>
        <v>0</v>
      </c>
    </row>
    <row r="27" spans="1:28" ht="27.95" customHeight="1" x14ac:dyDescent="0.25">
      <c r="A27" s="40">
        <v>5</v>
      </c>
      <c r="B27" s="5" t="s">
        <v>50</v>
      </c>
      <c r="C27" s="14" t="s">
        <v>57</v>
      </c>
      <c r="D27" s="21" t="s">
        <v>11</v>
      </c>
      <c r="E27" s="1">
        <v>30</v>
      </c>
      <c r="F27" s="49"/>
      <c r="G27" s="48">
        <f t="shared" si="0"/>
        <v>0</v>
      </c>
    </row>
    <row r="28" spans="1:28" ht="27.95" customHeight="1" x14ac:dyDescent="0.25">
      <c r="A28" s="40">
        <v>6</v>
      </c>
      <c r="B28" s="5" t="s">
        <v>34</v>
      </c>
      <c r="C28" s="43" t="s">
        <v>13</v>
      </c>
      <c r="D28" s="1" t="s">
        <v>11</v>
      </c>
      <c r="E28" s="1">
        <v>505</v>
      </c>
      <c r="F28" s="49"/>
      <c r="G28" s="48">
        <f t="shared" si="0"/>
        <v>0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22"/>
      <c r="X28" s="22"/>
      <c r="Y28" s="22"/>
      <c r="Z28" s="22"/>
      <c r="AA28" s="22"/>
      <c r="AB28" s="22"/>
    </row>
    <row r="29" spans="1:28" s="22" customFormat="1" ht="27.75" customHeight="1" x14ac:dyDescent="0.25">
      <c r="A29" s="1">
        <v>7</v>
      </c>
      <c r="B29" s="5" t="s">
        <v>33</v>
      </c>
      <c r="C29" s="43" t="s">
        <v>14</v>
      </c>
      <c r="D29" s="1" t="s">
        <v>11</v>
      </c>
      <c r="E29" s="1">
        <v>505</v>
      </c>
      <c r="F29" s="49"/>
      <c r="G29" s="48">
        <f t="shared" si="0"/>
        <v>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/>
      <c r="X29"/>
      <c r="Y29"/>
      <c r="Z29"/>
      <c r="AA29"/>
      <c r="AB29"/>
    </row>
    <row r="30" spans="1:28" ht="16.5" hidden="1" customHeight="1" x14ac:dyDescent="0.25">
      <c r="A30" s="15"/>
      <c r="B30" s="16"/>
      <c r="C30" s="17"/>
      <c r="D30" s="71"/>
      <c r="E30" s="71"/>
      <c r="F30" s="71"/>
      <c r="G30" s="72"/>
    </row>
    <row r="31" spans="1:28" ht="2.25" hidden="1" customHeight="1" x14ac:dyDescent="0.25">
      <c r="A31" s="41"/>
      <c r="B31" s="18"/>
      <c r="C31" s="14"/>
    </row>
    <row r="32" spans="1:28" ht="26.25" customHeight="1" x14ac:dyDescent="0.25">
      <c r="A32" s="37" t="s">
        <v>21</v>
      </c>
      <c r="B32" s="54"/>
      <c r="C32" s="56" t="s">
        <v>51</v>
      </c>
      <c r="D32" s="54"/>
      <c r="E32" s="54"/>
      <c r="F32" s="54"/>
      <c r="G32" s="47">
        <f>SUM(G23:G29)</f>
        <v>0</v>
      </c>
    </row>
    <row r="33" spans="1:10" ht="15.75" customHeight="1" x14ac:dyDescent="0.25">
      <c r="A33" s="73">
        <v>1</v>
      </c>
      <c r="B33" s="75" t="s">
        <v>52</v>
      </c>
      <c r="C33" s="77" t="s">
        <v>53</v>
      </c>
      <c r="D33" s="77" t="s">
        <v>49</v>
      </c>
      <c r="E33" s="77">
        <v>2880</v>
      </c>
      <c r="F33" s="78"/>
      <c r="G33" s="63">
        <f>E33*F33</f>
        <v>0</v>
      </c>
    </row>
    <row r="34" spans="1:10" ht="12" customHeight="1" x14ac:dyDescent="0.25">
      <c r="A34" s="74"/>
      <c r="B34" s="76"/>
      <c r="C34" s="77"/>
      <c r="D34" s="77"/>
      <c r="E34" s="77"/>
      <c r="F34" s="79"/>
      <c r="G34" s="63"/>
    </row>
    <row r="35" spans="1:10" ht="41.25" customHeight="1" x14ac:dyDescent="0.25">
      <c r="A35" s="1">
        <v>2</v>
      </c>
      <c r="B35" s="57" t="s">
        <v>55</v>
      </c>
      <c r="C35" s="23" t="s">
        <v>58</v>
      </c>
      <c r="D35" s="38" t="s">
        <v>49</v>
      </c>
      <c r="E35" s="38">
        <v>2880</v>
      </c>
      <c r="F35" s="51"/>
      <c r="G35" s="55">
        <f>E35*F35</f>
        <v>0</v>
      </c>
    </row>
    <row r="36" spans="1:10" x14ac:dyDescent="0.25">
      <c r="C36" s="42"/>
      <c r="D36" s="19" t="s">
        <v>54</v>
      </c>
      <c r="E36" s="20"/>
      <c r="F36" s="52"/>
      <c r="G36" s="53">
        <f>G22+G32+G33+G35</f>
        <v>0</v>
      </c>
      <c r="J36" s="58"/>
    </row>
    <row r="37" spans="1:10" x14ac:dyDescent="0.25">
      <c r="C37" s="64" t="s">
        <v>63</v>
      </c>
      <c r="D37" s="65"/>
      <c r="E37" s="65"/>
      <c r="F37" s="66"/>
      <c r="G37" s="10">
        <f>G36+23%*G36</f>
        <v>0</v>
      </c>
    </row>
    <row r="38" spans="1:10" x14ac:dyDescent="0.25">
      <c r="G38" s="34"/>
    </row>
    <row r="39" spans="1:10" x14ac:dyDescent="0.25">
      <c r="G39" s="34"/>
    </row>
    <row r="40" spans="1:10" x14ac:dyDescent="0.25">
      <c r="G40" s="34"/>
    </row>
    <row r="41" spans="1:10" x14ac:dyDescent="0.25">
      <c r="G41" s="34"/>
    </row>
    <row r="42" spans="1:10" x14ac:dyDescent="0.25">
      <c r="G42" s="34"/>
    </row>
    <row r="43" spans="1:10" x14ac:dyDescent="0.25">
      <c r="G43" s="34"/>
    </row>
    <row r="44" spans="1:10" x14ac:dyDescent="0.25">
      <c r="G44" s="34"/>
    </row>
    <row r="45" spans="1:10" x14ac:dyDescent="0.25">
      <c r="G45" s="34"/>
    </row>
    <row r="46" spans="1:10" x14ac:dyDescent="0.25">
      <c r="G46" s="34"/>
    </row>
    <row r="47" spans="1:10" x14ac:dyDescent="0.25">
      <c r="G47" s="34"/>
    </row>
    <row r="48" spans="1:10" x14ac:dyDescent="0.25">
      <c r="G48" s="34"/>
    </row>
    <row r="49" spans="7:7" x14ac:dyDescent="0.25">
      <c r="G49" s="34"/>
    </row>
    <row r="50" spans="7:7" x14ac:dyDescent="0.25">
      <c r="G50" s="34"/>
    </row>
    <row r="51" spans="7:7" x14ac:dyDescent="0.25">
      <c r="G51" s="34"/>
    </row>
    <row r="52" spans="7:7" x14ac:dyDescent="0.25">
      <c r="G52" s="34"/>
    </row>
    <row r="53" spans="7:7" x14ac:dyDescent="0.25">
      <c r="G53" s="34"/>
    </row>
    <row r="54" spans="7:7" x14ac:dyDescent="0.25">
      <c r="G54" s="34"/>
    </row>
    <row r="55" spans="7:7" x14ac:dyDescent="0.25">
      <c r="G55" s="34"/>
    </row>
    <row r="56" spans="7:7" x14ac:dyDescent="0.25">
      <c r="G56" s="34"/>
    </row>
    <row r="57" spans="7:7" x14ac:dyDescent="0.25">
      <c r="G57" s="34"/>
    </row>
    <row r="58" spans="7:7" x14ac:dyDescent="0.25">
      <c r="G58" s="34"/>
    </row>
    <row r="59" spans="7:7" x14ac:dyDescent="0.25">
      <c r="G59" s="34"/>
    </row>
    <row r="60" spans="7:7" x14ac:dyDescent="0.25">
      <c r="G60" s="34"/>
    </row>
    <row r="61" spans="7:7" x14ac:dyDescent="0.25">
      <c r="G61" s="34"/>
    </row>
    <row r="62" spans="7:7" x14ac:dyDescent="0.25">
      <c r="G62" s="34"/>
    </row>
    <row r="63" spans="7:7" x14ac:dyDescent="0.25">
      <c r="G63" s="34"/>
    </row>
    <row r="64" spans="7:7" x14ac:dyDescent="0.25">
      <c r="G64" s="34"/>
    </row>
    <row r="65" spans="7:7" x14ac:dyDescent="0.25">
      <c r="G65" s="34"/>
    </row>
    <row r="66" spans="7:7" x14ac:dyDescent="0.25">
      <c r="G66" s="34"/>
    </row>
    <row r="67" spans="7:7" x14ac:dyDescent="0.25">
      <c r="G67" s="34"/>
    </row>
    <row r="68" spans="7:7" x14ac:dyDescent="0.25">
      <c r="G68" s="34"/>
    </row>
    <row r="69" spans="7:7" x14ac:dyDescent="0.25">
      <c r="G69" s="34"/>
    </row>
    <row r="70" spans="7:7" x14ac:dyDescent="0.25">
      <c r="G70" s="34"/>
    </row>
    <row r="71" spans="7:7" x14ac:dyDescent="0.25">
      <c r="G71" s="34"/>
    </row>
    <row r="72" spans="7:7" x14ac:dyDescent="0.25">
      <c r="G72" s="34"/>
    </row>
    <row r="73" spans="7:7" x14ac:dyDescent="0.25">
      <c r="G73" s="34"/>
    </row>
    <row r="74" spans="7:7" x14ac:dyDescent="0.25">
      <c r="G74" s="34"/>
    </row>
    <row r="75" spans="7:7" x14ac:dyDescent="0.25">
      <c r="G75" s="34"/>
    </row>
    <row r="76" spans="7:7" x14ac:dyDescent="0.25">
      <c r="G76" s="34"/>
    </row>
    <row r="77" spans="7:7" x14ac:dyDescent="0.25">
      <c r="G77" s="34"/>
    </row>
    <row r="78" spans="7:7" x14ac:dyDescent="0.25">
      <c r="G78" s="34"/>
    </row>
    <row r="79" spans="7:7" x14ac:dyDescent="0.25">
      <c r="G79" s="34"/>
    </row>
    <row r="80" spans="7:7" x14ac:dyDescent="0.25">
      <c r="G80" s="34"/>
    </row>
    <row r="81" spans="7:7" x14ac:dyDescent="0.25">
      <c r="G81" s="34"/>
    </row>
    <row r="82" spans="7:7" x14ac:dyDescent="0.25">
      <c r="G82" s="34"/>
    </row>
    <row r="83" spans="7:7" x14ac:dyDescent="0.25">
      <c r="G83" s="34"/>
    </row>
    <row r="84" spans="7:7" x14ac:dyDescent="0.25">
      <c r="G84" s="34"/>
    </row>
    <row r="85" spans="7:7" x14ac:dyDescent="0.25">
      <c r="G85" s="34"/>
    </row>
    <row r="86" spans="7:7" x14ac:dyDescent="0.25">
      <c r="G86" s="34"/>
    </row>
    <row r="87" spans="7:7" x14ac:dyDescent="0.25">
      <c r="G87" s="34"/>
    </row>
    <row r="88" spans="7:7" x14ac:dyDescent="0.25">
      <c r="G88" s="34"/>
    </row>
    <row r="89" spans="7:7" x14ac:dyDescent="0.25">
      <c r="G89" s="34"/>
    </row>
    <row r="90" spans="7:7" x14ac:dyDescent="0.25">
      <c r="G90" s="34"/>
    </row>
    <row r="91" spans="7:7" x14ac:dyDescent="0.25">
      <c r="G91" s="34"/>
    </row>
    <row r="92" spans="7:7" x14ac:dyDescent="0.25">
      <c r="G92" s="34"/>
    </row>
    <row r="93" spans="7:7" x14ac:dyDescent="0.25">
      <c r="G93" s="34"/>
    </row>
    <row r="94" spans="7:7" x14ac:dyDescent="0.25">
      <c r="G94" s="34"/>
    </row>
    <row r="95" spans="7:7" x14ac:dyDescent="0.25">
      <c r="G95" s="34"/>
    </row>
    <row r="96" spans="7:7" x14ac:dyDescent="0.25">
      <c r="G96" s="34"/>
    </row>
    <row r="97" spans="7:7" x14ac:dyDescent="0.25">
      <c r="G97" s="34"/>
    </row>
    <row r="98" spans="7:7" x14ac:dyDescent="0.25">
      <c r="G98" s="34"/>
    </row>
    <row r="99" spans="7:7" x14ac:dyDescent="0.25">
      <c r="G99" s="34"/>
    </row>
    <row r="100" spans="7:7" x14ac:dyDescent="0.25">
      <c r="G100" s="34"/>
    </row>
    <row r="101" spans="7:7" x14ac:dyDescent="0.25">
      <c r="G101" s="34"/>
    </row>
    <row r="102" spans="7:7" x14ac:dyDescent="0.25">
      <c r="G102" s="34"/>
    </row>
    <row r="103" spans="7:7" x14ac:dyDescent="0.25">
      <c r="G103" s="34"/>
    </row>
    <row r="104" spans="7:7" x14ac:dyDescent="0.25">
      <c r="G104" s="34"/>
    </row>
    <row r="105" spans="7:7" x14ac:dyDescent="0.25">
      <c r="G105" s="34"/>
    </row>
    <row r="106" spans="7:7" x14ac:dyDescent="0.25">
      <c r="G106" s="34"/>
    </row>
    <row r="107" spans="7:7" x14ac:dyDescent="0.25">
      <c r="G107" s="34"/>
    </row>
    <row r="108" spans="7:7" x14ac:dyDescent="0.25">
      <c r="G108" s="34"/>
    </row>
    <row r="109" spans="7:7" x14ac:dyDescent="0.25">
      <c r="G109" s="34"/>
    </row>
    <row r="110" spans="7:7" x14ac:dyDescent="0.25">
      <c r="G110" s="34"/>
    </row>
    <row r="111" spans="7:7" x14ac:dyDescent="0.25">
      <c r="G111" s="34"/>
    </row>
    <row r="112" spans="7:7" x14ac:dyDescent="0.25">
      <c r="G112" s="34"/>
    </row>
    <row r="113" spans="7:7" x14ac:dyDescent="0.25">
      <c r="G113" s="34"/>
    </row>
    <row r="114" spans="7:7" x14ac:dyDescent="0.25">
      <c r="G114" s="34"/>
    </row>
    <row r="115" spans="7:7" x14ac:dyDescent="0.25">
      <c r="G115" s="34"/>
    </row>
    <row r="116" spans="7:7" x14ac:dyDescent="0.25">
      <c r="G116" s="34"/>
    </row>
    <row r="117" spans="7:7" x14ac:dyDescent="0.25">
      <c r="G117" s="34"/>
    </row>
    <row r="118" spans="7:7" x14ac:dyDescent="0.25">
      <c r="G118" s="34"/>
    </row>
    <row r="119" spans="7:7" x14ac:dyDescent="0.25">
      <c r="G119" s="34"/>
    </row>
    <row r="120" spans="7:7" x14ac:dyDescent="0.25">
      <c r="G120" s="34"/>
    </row>
    <row r="121" spans="7:7" x14ac:dyDescent="0.25">
      <c r="G121" s="34"/>
    </row>
    <row r="122" spans="7:7" x14ac:dyDescent="0.25">
      <c r="G122" s="34"/>
    </row>
    <row r="123" spans="7:7" x14ac:dyDescent="0.25">
      <c r="G123" s="34"/>
    </row>
    <row r="124" spans="7:7" x14ac:dyDescent="0.25">
      <c r="G124" s="34"/>
    </row>
    <row r="125" spans="7:7" x14ac:dyDescent="0.25">
      <c r="G125" s="34"/>
    </row>
    <row r="126" spans="7:7" x14ac:dyDescent="0.25">
      <c r="G126" s="34"/>
    </row>
    <row r="127" spans="7:7" x14ac:dyDescent="0.25">
      <c r="G127" s="34"/>
    </row>
    <row r="128" spans="7:7" x14ac:dyDescent="0.25">
      <c r="G128" s="34"/>
    </row>
    <row r="129" spans="7:7" x14ac:dyDescent="0.25">
      <c r="G129" s="34"/>
    </row>
  </sheetData>
  <mergeCells count="12">
    <mergeCell ref="G33:G34"/>
    <mergeCell ref="C37:F37"/>
    <mergeCell ref="A1:G1"/>
    <mergeCell ref="A2:G2"/>
    <mergeCell ref="A3:G3"/>
    <mergeCell ref="D30:G30"/>
    <mergeCell ref="A33:A34"/>
    <mergeCell ref="B33:B34"/>
    <mergeCell ref="C33:C34"/>
    <mergeCell ref="D33:D34"/>
    <mergeCell ref="E33:E34"/>
    <mergeCell ref="F33:F3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Lupus</dc:creator>
  <cp:lastModifiedBy>Microsoft</cp:lastModifiedBy>
  <cp:lastPrinted>2023-07-25T09:53:08Z</cp:lastPrinted>
  <dcterms:created xsi:type="dcterms:W3CDTF">2015-06-05T18:19:34Z</dcterms:created>
  <dcterms:modified xsi:type="dcterms:W3CDTF">2025-08-22T19:48:17Z</dcterms:modified>
</cp:coreProperties>
</file>